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03"/>
  <workbookPr defaultThemeVersion="166925"/>
  <mc:AlternateContent xmlns:mc="http://schemas.openxmlformats.org/markup-compatibility/2006">
    <mc:Choice Requires="x15">
      <x15ac:absPath xmlns:x15ac="http://schemas.microsoft.com/office/spreadsheetml/2010/11/ac" url="/Users/shaun/Documents/GPEx/"/>
    </mc:Choice>
  </mc:AlternateContent>
  <xr:revisionPtr revIDLastSave="0" documentId="8_{25EB3FD9-A761-48EF-B7EB-39AFB88D53B3}" xr6:coauthVersionLast="47" xr6:coauthVersionMax="47" xr10:uidLastSave="{00000000-0000-0000-0000-000000000000}"/>
  <workbookProtection workbookAlgorithmName="SHA-512" workbookHashValue="j5RSZcvnrmt+6rw70mkFbPIQF+cQ5LZ2jk+gpsgYv2eIpghJFW3pmcnwddSo+Du3YB/8arZSBQ1pSAAN6gSQ8A==" workbookSaltValue="C+dg9Av1MtJdOdPll/qvCQ==" workbookSpinCount="100000" lockStructure="1"/>
  <bookViews>
    <workbookView xWindow="38400" yWindow="500" windowWidth="32000" windowHeight="17500" xr2:uid="{29584E92-795B-864C-A56F-C9B55554A7B6}"/>
  </bookViews>
  <sheets>
    <sheet name="Questionnaire" sheetId="1" r:id="rId1"/>
    <sheet name="List options" sheetId="2" state="hidden" r:id="rId2"/>
    <sheet name="Formulae"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 l="1"/>
  <c r="B2" i="3" s="1"/>
  <c r="C9" i="1"/>
  <c r="B4" i="3" s="1"/>
  <c r="C8" i="1"/>
  <c r="B3" i="3" s="1"/>
  <c r="C10" i="1"/>
  <c r="B5" i="3" s="1"/>
  <c r="B8" i="3" l="1"/>
  <c r="C9" i="3" s="1"/>
  <c r="C13" i="1" s="1"/>
</calcChain>
</file>

<file path=xl/sharedStrings.xml><?xml version="1.0" encoding="utf-8"?>
<sst xmlns="http://schemas.openxmlformats.org/spreadsheetml/2006/main" count="30" uniqueCount="29">
  <si>
    <t>Rapid Burnout Screening Tool*</t>
  </si>
  <si>
    <t>Please answer the following questions by selecting an option from the pull-down menu next to each question.</t>
  </si>
  <si>
    <t>Frequency</t>
  </si>
  <si>
    <t>How often do you feel emotionally drained from your work?</t>
  </si>
  <si>
    <t>How often do you find yourself treating your patients like objects?</t>
  </si>
  <si>
    <t>How often do you feel that the work you do is meaningful and satisfying?</t>
  </si>
  <si>
    <t>How often do you feel burnt out from your work?</t>
  </si>
  <si>
    <t>Results</t>
  </si>
  <si>
    <t>Please note that the above results are not medical or psychological advice or diagnoses.  Please consult your GP or mental health professional for further advice.</t>
  </si>
  <si>
    <t>* Ong J, Lim W, Doshi K, et al. An Evaluation of the Performance of Five Burnout Screening Tools: A Multicentre Study in Anaesthesiology, Intensive Care, and Ancillary Staff. Journal of Clinical Medicine 2021 10/21;10:4836.</t>
  </si>
  <si>
    <t>If the tool becomes non-responsive, please close and re-open this file</t>
  </si>
  <si>
    <t>Never</t>
  </si>
  <si>
    <t>≥ once per year</t>
  </si>
  <si>
    <t>≥ once per month</t>
  </si>
  <si>
    <t>≥ once per week</t>
  </si>
  <si>
    <t>Everyday</t>
  </si>
  <si>
    <t>Dimension</t>
  </si>
  <si>
    <t>Cut-off met?</t>
  </si>
  <si>
    <t>EE</t>
  </si>
  <si>
    <t>DP</t>
  </si>
  <si>
    <t>PA</t>
  </si>
  <si>
    <t>Self Ax</t>
  </si>
  <si>
    <t>Burnout indicated?</t>
  </si>
  <si>
    <t>Message</t>
  </si>
  <si>
    <t>Outcome</t>
  </si>
  <si>
    <t>Indicated</t>
  </si>
  <si>
    <t>Based on your responses to the above questions, you MAY be experiencing burnout.  Please contact someone to discuss your situation (e.g. your GP, a mental health professional, your practice, your training organisation).  If you have developed your burnout contingency plan, please review this as well.</t>
  </si>
  <si>
    <t>Not indicated</t>
  </si>
  <si>
    <t>Based on your responses to the above questions, do you do not appear to be experiencing burnout.  However, if you are still concerned about your situation, please contact someone you trust for support (e.g. your training organisation, your GP, a mental health professional).  Please also consider reviewing the GPEx Wellbeing Repository on GPEx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</si>
</sst>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2"/>
      <color theme="1"/>
      <name val="Calibri"/>
      <family val="2"/>
      <scheme val="minor"/>
    </font>
    <font>
      <sz val="14"/>
      <color theme="1"/>
      <name val="Calibri"/>
      <family val="2"/>
      <scheme val="minor"/>
    </font>
    <font>
      <sz val="20"/>
      <color rgb="FFF0F2F1"/>
      <name val="Calibri"/>
      <family val="2"/>
      <scheme val="minor"/>
    </font>
    <font>
      <sz val="9"/>
      <color theme="1"/>
      <name val="Calibri"/>
      <family val="2"/>
      <scheme val="minor"/>
    </font>
  </fonts>
  <fills count="4">
    <fill>
      <patternFill patternType="none"/>
    </fill>
    <fill>
      <patternFill patternType="gray125"/>
    </fill>
    <fill>
      <patternFill patternType="solid">
        <fgColor rgb="FF12252B"/>
        <bgColor indexed="64"/>
      </patternFill>
    </fill>
    <fill>
      <patternFill patternType="solid">
        <fgColor rgb="FFF0F2F1"/>
        <bgColor indexed="64"/>
      </patternFill>
    </fill>
  </fills>
  <borders count="3">
    <border>
      <left/>
      <right/>
      <top/>
      <bottom/>
      <diagonal/>
    </border>
    <border>
      <left/>
      <right/>
      <top/>
      <bottom style="thin">
        <color indexed="64"/>
      </bottom>
      <diagonal/>
    </border>
    <border>
      <left/>
      <right style="thin">
        <color indexed="64"/>
      </right>
      <top/>
      <bottom/>
      <diagonal/>
    </border>
  </borders>
  <cellStyleXfs count="1">
    <xf numFmtId="0" fontId="0" fillId="0" borderId="0"/>
  </cellStyleXfs>
  <cellXfs count="15">
    <xf numFmtId="0" fontId="0" fillId="0" borderId="0" xfId="0"/>
    <xf numFmtId="0" fontId="0" fillId="2" borderId="0" xfId="0" applyFill="1"/>
    <xf numFmtId="0" fontId="1" fillId="2" borderId="0" xfId="0" applyFont="1" applyFill="1"/>
    <xf numFmtId="0" fontId="1" fillId="2" borderId="0" xfId="0" applyFont="1" applyFill="1" applyAlignment="1">
      <alignment wrapText="1"/>
    </xf>
    <xf numFmtId="0" fontId="1" fillId="3" borderId="0" xfId="0" applyFont="1" applyFill="1"/>
    <xf numFmtId="0" fontId="1" fillId="3" borderId="1" xfId="0" applyFont="1" applyFill="1" applyBorder="1"/>
    <xf numFmtId="0" fontId="1" fillId="3" borderId="2" xfId="0" applyFont="1" applyFill="1" applyBorder="1"/>
    <xf numFmtId="0" fontId="1" fillId="3" borderId="0" xfId="0" applyFont="1" applyFill="1" applyProtection="1">
      <protection locked="0"/>
    </xf>
    <xf numFmtId="0" fontId="1" fillId="3" borderId="0" xfId="0" applyFont="1" applyFill="1" applyAlignment="1">
      <alignment vertical="top"/>
    </xf>
    <xf numFmtId="0" fontId="1" fillId="3" borderId="0" xfId="0" applyFont="1" applyFill="1" applyAlignment="1">
      <alignment vertical="top" wrapText="1"/>
    </xf>
    <xf numFmtId="0" fontId="3" fillId="2" borderId="0" xfId="0" applyFont="1" applyFill="1" applyAlignment="1">
      <alignment horizontal="center"/>
    </xf>
    <xf numFmtId="0" fontId="2" fillId="2" borderId="0" xfId="0" applyFont="1" applyFill="1" applyAlignment="1">
      <alignment horizontal="center"/>
    </xf>
    <xf numFmtId="0" fontId="1" fillId="3" borderId="0" xfId="0" applyFont="1" applyFill="1" applyAlignment="1">
      <alignment horizontal="center"/>
    </xf>
    <xf numFmtId="0" fontId="3" fillId="3" borderId="0" xfId="0" applyFont="1" applyFill="1" applyAlignment="1">
      <alignment horizontal="center"/>
    </xf>
    <xf numFmtId="0" fontId="0" fillId="3" borderId="0" xfId="0" applyFill="1" applyAlignment="1">
      <alignment horizontal="center"/>
    </xf>
  </cellXfs>
  <cellStyles count="1">
    <cellStyle name="Normal" xfId="0" builtinId="0"/>
  </cellStyles>
  <dxfs count="0"/>
  <tableStyles count="0" defaultTableStyle="TableStyleMedium2" defaultPivotStyle="PivotStyleLight16"/>
  <colors>
    <mruColors>
      <color rgb="FFF0F2F1"/>
      <color rgb="FF1225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B4DBB-B1BB-D449-BA37-7E07D2A9F960}">
  <dimension ref="A1:D19"/>
  <sheetViews>
    <sheetView tabSelected="1" workbookViewId="0">
      <selection activeCell="C7" sqref="C7"/>
    </sheetView>
  </sheetViews>
  <sheetFormatPr defaultColWidth="11" defaultRowHeight="15.95"/>
  <cols>
    <col min="2" max="2" width="69.875" customWidth="1"/>
    <col min="3" max="3" width="66" customWidth="1"/>
  </cols>
  <sheetData>
    <row r="1" spans="1:4">
      <c r="A1" s="1"/>
      <c r="B1" s="1"/>
      <c r="C1" s="1"/>
      <c r="D1" s="1"/>
    </row>
    <row r="2" spans="1:4" ht="26.1">
      <c r="A2" s="1"/>
      <c r="B2" s="11" t="s">
        <v>0</v>
      </c>
      <c r="C2" s="11"/>
      <c r="D2" s="1"/>
    </row>
    <row r="3" spans="1:4">
      <c r="A3" s="1"/>
      <c r="B3" s="1"/>
      <c r="C3" s="1"/>
      <c r="D3" s="1"/>
    </row>
    <row r="4" spans="1:4" ht="18.95">
      <c r="A4" s="1"/>
      <c r="B4" s="12" t="s">
        <v>1</v>
      </c>
      <c r="C4" s="12"/>
      <c r="D4" s="1"/>
    </row>
    <row r="5" spans="1:4" ht="18.95">
      <c r="A5" s="1"/>
      <c r="B5" s="2"/>
      <c r="C5" s="1"/>
      <c r="D5" s="1"/>
    </row>
    <row r="6" spans="1:4" ht="18.95">
      <c r="A6" s="1"/>
      <c r="B6" s="4"/>
      <c r="C6" s="5" t="s">
        <v>2</v>
      </c>
      <c r="D6" s="1"/>
    </row>
    <row r="7" spans="1:4" ht="18.95">
      <c r="A7" s="1"/>
      <c r="B7" s="6" t="s">
        <v>3</v>
      </c>
      <c r="C7" s="7" t="str">
        <f>IF('List options'!C1="", "Please select an option")</f>
        <v>Please select an option</v>
      </c>
      <c r="D7" s="1"/>
    </row>
    <row r="8" spans="1:4" ht="18.95">
      <c r="A8" s="1"/>
      <c r="B8" s="6" t="s">
        <v>4</v>
      </c>
      <c r="C8" s="7" t="str">
        <f>IF('List options'!C2="", "Please select an option")</f>
        <v>Please select an option</v>
      </c>
      <c r="D8" s="1"/>
    </row>
    <row r="9" spans="1:4" ht="18.95">
      <c r="A9" s="1"/>
      <c r="B9" s="6" t="s">
        <v>5</v>
      </c>
      <c r="C9" s="7" t="str">
        <f>IF('List options'!C3="", "Please select an option")</f>
        <v>Please select an option</v>
      </c>
      <c r="D9" s="1"/>
    </row>
    <row r="10" spans="1:4" ht="18.95">
      <c r="A10" s="1"/>
      <c r="B10" s="6" t="s">
        <v>6</v>
      </c>
      <c r="C10" s="7" t="str">
        <f>IF('List options'!C4="", "Please select an option")</f>
        <v>Please select an option</v>
      </c>
      <c r="D10" s="1"/>
    </row>
    <row r="11" spans="1:4" ht="18.95">
      <c r="A11" s="1"/>
      <c r="B11" s="2"/>
      <c r="C11" s="2"/>
      <c r="D11" s="1"/>
    </row>
    <row r="12" spans="1:4" ht="18.95">
      <c r="A12" s="1"/>
      <c r="B12" s="2"/>
      <c r="C12" s="2"/>
      <c r="D12" s="1"/>
    </row>
    <row r="13" spans="1:4" ht="179.1" customHeight="1">
      <c r="A13" s="1"/>
      <c r="B13" s="8" t="s">
        <v>7</v>
      </c>
      <c r="C13" s="9" t="str">
        <f>IF(OR(C7="Please select an option",C8="Please select an option",C9="Please select an option",C10="Please select an option"), "Please answer all of the above questions to view your results", Formulae!C9)</f>
        <v>Please answer all of the above questions to view your results</v>
      </c>
      <c r="D13" s="1"/>
    </row>
    <row r="14" spans="1:4" ht="18.95">
      <c r="A14" s="1"/>
      <c r="B14" s="2"/>
      <c r="C14" s="3"/>
      <c r="D14" s="1"/>
    </row>
    <row r="15" spans="1:4">
      <c r="A15" s="1"/>
      <c r="B15" s="14" t="s">
        <v>8</v>
      </c>
      <c r="C15" s="14"/>
      <c r="D15" s="1"/>
    </row>
    <row r="16" spans="1:4">
      <c r="A16" s="1"/>
      <c r="B16" s="13" t="s">
        <v>9</v>
      </c>
      <c r="C16" s="13"/>
      <c r="D16" s="1"/>
    </row>
    <row r="17" spans="1:4">
      <c r="A17" s="1"/>
      <c r="B17" s="10"/>
      <c r="C17" s="10"/>
      <c r="D17" s="1"/>
    </row>
    <row r="18" spans="1:4" ht="18.95">
      <c r="A18" s="1"/>
      <c r="B18" s="12" t="s">
        <v>10</v>
      </c>
      <c r="C18" s="12"/>
      <c r="D18" s="1"/>
    </row>
    <row r="19" spans="1:4">
      <c r="A19" s="1"/>
      <c r="B19" s="1"/>
      <c r="C19" s="1"/>
      <c r="D19" s="1"/>
    </row>
  </sheetData>
  <sheetProtection algorithmName="SHA-512" hashValue="DjQFZ3QTGIPq8GwSTno2ay/K9efNsN3QfPljpqyHouaxh9BOJK0e/AevFhiTFMpQWXfLsI6QiYDOh1P723l1yg==" saltValue="NSOXSWlCNL/3Pb247oFPLQ==" spinCount="100000" sheet="1" objects="1" scenarios="1" selectLockedCells="1"/>
  <mergeCells count="5">
    <mergeCell ref="B2:C2"/>
    <mergeCell ref="B4:C4"/>
    <mergeCell ref="B16:C16"/>
    <mergeCell ref="B15:C15"/>
    <mergeCell ref="B18:C18"/>
  </mergeCells>
  <pageMargins left="0.7" right="0.7" top="0.75" bottom="0.75" header="0.3" footer="0.3"/>
  <ignoredErrors>
    <ignoredError sqref="C7:C10"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574E9BFD-CDB9-7A42-B097-EE838827572D}">
          <x14:formula1>
            <xm:f>'List options'!$A$1:$A$5</xm:f>
          </x14:formula1>
          <xm:sqref>C7:C10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E2FDB-3E0A-A14B-B21D-48ECE43AA068}">
  <dimension ref="A1:A5"/>
  <sheetViews>
    <sheetView workbookViewId="0">
      <selection activeCell="A6" sqref="A6"/>
    </sheetView>
  </sheetViews>
  <sheetFormatPr defaultColWidth="11" defaultRowHeight="15.95"/>
  <sheetData>
    <row r="1" spans="1:1">
      <c r="A1" t="s">
        <v>11</v>
      </c>
    </row>
    <row r="2" spans="1:1">
      <c r="A2" t="s">
        <v>12</v>
      </c>
    </row>
    <row r="3" spans="1:1">
      <c r="A3" t="s">
        <v>13</v>
      </c>
    </row>
    <row r="4" spans="1:1">
      <c r="A4" t="s">
        <v>14</v>
      </c>
    </row>
    <row r="5" spans="1:1">
      <c r="A5" t="s">
        <v>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284F3-6E78-FC49-BA8F-0B778375E2FB}">
  <dimension ref="A1:C12"/>
  <sheetViews>
    <sheetView workbookViewId="0">
      <selection activeCell="B12" sqref="B12"/>
    </sheetView>
  </sheetViews>
  <sheetFormatPr defaultColWidth="11" defaultRowHeight="15.95"/>
  <cols>
    <col min="1" max="1" width="16.875" bestFit="1" customWidth="1"/>
  </cols>
  <sheetData>
    <row r="1" spans="1:3">
      <c r="A1" t="s">
        <v>16</v>
      </c>
      <c r="B1" t="s">
        <v>17</v>
      </c>
    </row>
    <row r="2" spans="1:3">
      <c r="A2" t="s">
        <v>18</v>
      </c>
      <c r="B2">
        <f>IF(OR(Questionnaire!C7="≥ once per week", Questionnaire!C7="Everyday"), 1, 0)</f>
        <v>0</v>
      </c>
    </row>
    <row r="3" spans="1:3">
      <c r="A3" t="s">
        <v>19</v>
      </c>
      <c r="B3">
        <f>IF(OR(Questionnaire!C8="≥ once per month", Questionnaire!C8="≥ once per week", Questionnaire!C8="Everyday"), 1, 0)</f>
        <v>0</v>
      </c>
    </row>
    <row r="4" spans="1:3">
      <c r="A4" t="s">
        <v>20</v>
      </c>
      <c r="B4">
        <f>IF(OR(Questionnaire!C9="Never", Questionnaire!C9="≥ once per year", Questionnaire!C9="≥ once per month"), 1, 0)</f>
        <v>0</v>
      </c>
    </row>
    <row r="5" spans="1:3">
      <c r="A5" t="s">
        <v>21</v>
      </c>
      <c r="B5">
        <f>IF(OR(Questionnaire!C10="≥ once per week", Questionnaire!C10="Everyday"), 1, 0)</f>
        <v>0</v>
      </c>
    </row>
    <row r="8" spans="1:3">
      <c r="A8" t="s">
        <v>22</v>
      </c>
      <c r="B8">
        <f>IF(AND(OR(B2=1, B5=1), OR(B3=1, B4=1)), 1, 0)</f>
        <v>0</v>
      </c>
      <c r="C8" t="s">
        <v>23</v>
      </c>
    </row>
    <row r="9" spans="1:3">
      <c r="C9" t="str">
        <f>IF(B8=0, B12, B11)</f>
        <v>Based on your responses to the above questions, do you do not appear to be experiencing burnout.  However, if you are still concerned about your situation, please contact someone you trust for support (e.g. your training organisation, your GP, a mental health professional).  Please also consider reviewing the GPEx Wellbeing Repository on GPEx One</v>
      </c>
    </row>
    <row r="10" spans="1:3">
      <c r="A10" t="s">
        <v>24</v>
      </c>
      <c r="B10" t="s">
        <v>23</v>
      </c>
    </row>
    <row r="11" spans="1:3">
      <c r="A11" t="s">
        <v>25</v>
      </c>
      <c r="B11" t="s">
        <v>26</v>
      </c>
    </row>
    <row r="12" spans="1:3">
      <c r="A12" t="s">
        <v>27</v>
      </c>
      <c r="B12" t="s">
        <v>28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9A7C3982CBE479C27A20C5003C342" ma:contentTypeVersion="16" ma:contentTypeDescription="Create a new document." ma:contentTypeScope="" ma:versionID="c112d4926ea257607cdee8d2f88ee644">
  <xsd:schema xmlns:xsd="http://www.w3.org/2001/XMLSchema" xmlns:xs="http://www.w3.org/2001/XMLSchema" xmlns:p="http://schemas.microsoft.com/office/2006/metadata/properties" xmlns:ns2="2aa24797-a2d2-4fae-8cdf-21d38d1736d9" xmlns:ns3="3a5891e2-f1ef-434b-82ba-49873c1fe04e" xmlns:ns4="e677cc4e-2121-401c-a55a-6d4f0eb5b514" targetNamespace="http://schemas.microsoft.com/office/2006/metadata/properties" ma:root="true" ma:fieldsID="6bdd6f12b158ca0669a48f176f5713f6" ns2:_="" ns3:_="" ns4:_="">
    <xsd:import namespace="2aa24797-a2d2-4fae-8cdf-21d38d1736d9"/>
    <xsd:import namespace="3a5891e2-f1ef-434b-82ba-49873c1fe04e"/>
    <xsd:import namespace="e677cc4e-2121-401c-a55a-6d4f0eb5b51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a24797-a2d2-4fae-8cdf-21d38d1736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cab3af2-5806-4a33-bb21-08f445ebd6f4"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5891e2-f1ef-434b-82ba-49873c1fe04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77cc4e-2121-401c-a55a-6d4f0eb5b514"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9aa1770-ed5b-4cca-b048-17215811ca58}" ma:internalName="TaxCatchAll" ma:showField="CatchAllData" ma:web="3a5891e2-f1ef-434b-82ba-49873c1fe0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677cc4e-2121-401c-a55a-6d4f0eb5b514" xsi:nil="true"/>
    <lcf76f155ced4ddcb4097134ff3c332f xmlns="2aa24797-a2d2-4fae-8cdf-21d38d1736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1FA54E-0CE1-4C0E-98C3-49205ED263A2}"/>
</file>

<file path=customXml/itemProps2.xml><?xml version="1.0" encoding="utf-8"?>
<ds:datastoreItem xmlns:ds="http://schemas.openxmlformats.org/officeDocument/2006/customXml" ds:itemID="{1B377933-E877-42B4-999C-7AD32D83F225}"/>
</file>

<file path=customXml/itemProps3.xml><?xml version="1.0" encoding="utf-8"?>
<ds:datastoreItem xmlns:ds="http://schemas.openxmlformats.org/officeDocument/2006/customXml" ds:itemID="{278E36EB-86C7-42B3-AD36-E1C5ABE746E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Shaun Prentice</dc:creator>
  <cp:keywords/>
  <dc:description/>
  <cp:lastModifiedBy>Louise Swan</cp:lastModifiedBy>
  <cp:revision/>
  <dcterms:created xsi:type="dcterms:W3CDTF">2022-01-30T21:57:04Z</dcterms:created>
  <dcterms:modified xsi:type="dcterms:W3CDTF">2022-02-08T05:13:53Z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0x0101008966566F2465DF419D62E646742D1272</vt:lpwstr>
  </property>
</Properties>
</file>